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СО-А разбивка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<sst xmlns="http://schemas.openxmlformats.org/spreadsheetml/2006/main" count="29" uniqueCount="18">
  <si>
    <t>Наименование показателя</t>
  </si>
  <si>
    <t>Республика Северная Осетия-Алания</t>
  </si>
  <si>
    <t>отклонение</t>
  </si>
  <si>
    <t>∑</t>
  </si>
  <si>
    <t>уд. вес  в общем показателе, %</t>
  </si>
  <si>
    <t>(+) (-)</t>
  </si>
  <si>
    <t>по уд. весу, %</t>
  </si>
  <si>
    <t>средние</t>
  </si>
  <si>
    <t>малые</t>
  </si>
  <si>
    <t>микро-</t>
  </si>
  <si>
    <t>индивидуальные предприниматели</t>
  </si>
  <si>
    <t>2. Среднесписочная численность работников (без внешних совместителей), всего, чел., в т.ч.: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</si>
  <si>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</si>
  <si>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Темп роста 2011 в % к 2010</t>
  </si>
  <si>
    <t>Основные показатели деятельности субъектов малого и среднего предпринимательства Республики Северная Осетия-Алания за 2010-2011 гг.</t>
  </si>
  <si>
    <t>1. Количество субъектов предпринимательства, всего, ед.,                             в т.ч.:</t>
  </si>
  <si>
    <t>3. Отгружено товаров собственного производства, выполнено работ и услуг, всего, тыс.руб., в т.ч.:</t>
  </si>
  <si>
    <t>4. Оборот субъектов предпринимательства, всего, тыс.руб., в т.ч.: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</si>
</sst>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00"/>
    <numFmt numFmtId="183" formatCode="0.000"/>
    <numFmt numFmtId="184" formatCode="0.0000"/>
  </numFmts>
  <fonts count="45">
    <font>
      <sz val="10"/>
      <name val="Arial"/>
      <family val="0"/>
    </font>
    <font>
      <b/>
      <sz val="14"/>
      <name val="Times New Roman"/>
      <family val="1"/>
    </font>
    <font>
      <sz val="14"/>
      <name val="Arial Cyr"/>
      <family val="0"/>
    </font>
    <font>
      <b/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3" fontId="5" fillId="0" borderId="11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80" fontId="8" fillId="0" borderId="13" xfId="0" applyNumberFormat="1" applyFont="1" applyFill="1" applyBorder="1" applyAlignment="1">
      <alignment horizontal="center"/>
    </xf>
    <xf numFmtId="180" fontId="7" fillId="0" borderId="14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13" xfId="0" applyFont="1" applyBorder="1" applyAlignment="1">
      <alignment horizontal="center"/>
    </xf>
    <xf numFmtId="180" fontId="8" fillId="0" borderId="13" xfId="0" applyNumberFormat="1" applyFont="1" applyBorder="1" applyAlignment="1">
      <alignment horizontal="center"/>
    </xf>
    <xf numFmtId="180" fontId="7" fillId="0" borderId="14" xfId="0" applyNumberFormat="1" applyFont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180" fontId="8" fillId="0" borderId="15" xfId="0" applyNumberFormat="1" applyFont="1" applyBorder="1" applyAlignment="1">
      <alignment horizontal="center"/>
    </xf>
    <xf numFmtId="180" fontId="7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180" fontId="5" fillId="0" borderId="17" xfId="0" applyNumberFormat="1" applyFont="1" applyBorder="1" applyAlignment="1">
      <alignment horizontal="center"/>
    </xf>
    <xf numFmtId="180" fontId="5" fillId="0" borderId="18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180" fontId="8" fillId="0" borderId="19" xfId="0" applyNumberFormat="1" applyFont="1" applyBorder="1" applyAlignment="1">
      <alignment horizontal="center"/>
    </xf>
    <xf numFmtId="180" fontId="7" fillId="0" borderId="20" xfId="0" applyNumberFormat="1" applyFont="1" applyBorder="1" applyAlignment="1">
      <alignment horizontal="center"/>
    </xf>
    <xf numFmtId="181" fontId="7" fillId="0" borderId="13" xfId="0" applyNumberFormat="1" applyFont="1" applyFill="1" applyBorder="1" applyAlignment="1">
      <alignment horizontal="center"/>
    </xf>
    <xf numFmtId="181" fontId="7" fillId="0" borderId="13" xfId="0" applyNumberFormat="1" applyFont="1" applyBorder="1" applyAlignment="1">
      <alignment horizontal="center"/>
    </xf>
    <xf numFmtId="181" fontId="8" fillId="0" borderId="11" xfId="0" applyNumberFormat="1" applyFont="1" applyBorder="1" applyAlignment="1">
      <alignment horizontal="center"/>
    </xf>
    <xf numFmtId="180" fontId="8" fillId="0" borderId="11" xfId="0" applyNumberFormat="1" applyFont="1" applyBorder="1" applyAlignment="1">
      <alignment horizontal="center"/>
    </xf>
    <xf numFmtId="181" fontId="7" fillId="0" borderId="15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21" xfId="0" applyFont="1" applyBorder="1" applyAlignment="1">
      <alignment wrapText="1"/>
    </xf>
    <xf numFmtId="0" fontId="7" fillId="0" borderId="22" xfId="0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4" xfId="0" applyFont="1" applyBorder="1" applyAlignment="1">
      <alignment vertical="center" wrapText="1"/>
    </xf>
    <xf numFmtId="0" fontId="7" fillId="0" borderId="25" xfId="0" applyFont="1" applyBorder="1" applyAlignment="1">
      <alignment/>
    </xf>
    <xf numFmtId="0" fontId="8" fillId="0" borderId="21" xfId="0" applyFont="1" applyBorder="1" applyAlignment="1">
      <alignment vertical="center" wrapText="1"/>
    </xf>
    <xf numFmtId="1" fontId="5" fillId="0" borderId="11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0" fontId="7" fillId="0" borderId="23" xfId="0" applyFont="1" applyFill="1" applyBorder="1" applyAlignment="1">
      <alignment/>
    </xf>
    <xf numFmtId="3" fontId="7" fillId="0" borderId="15" xfId="0" applyNumberFormat="1" applyFont="1" applyFill="1" applyBorder="1" applyAlignment="1">
      <alignment horizontal="center"/>
    </xf>
    <xf numFmtId="180" fontId="8" fillId="0" borderId="15" xfId="0" applyNumberFormat="1" applyFont="1" applyFill="1" applyBorder="1" applyAlignment="1">
      <alignment horizontal="center"/>
    </xf>
    <xf numFmtId="180" fontId="7" fillId="0" borderId="16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right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3">
      <selection activeCell="L23" sqref="L23"/>
    </sheetView>
  </sheetViews>
  <sheetFormatPr defaultColWidth="9.140625" defaultRowHeight="12.75"/>
  <cols>
    <col min="1" max="1" width="42.00390625" style="0" customWidth="1"/>
    <col min="2" max="2" width="12.7109375" style="0" customWidth="1"/>
    <col min="3" max="3" width="10.140625" style="0" customWidth="1"/>
    <col min="4" max="4" width="13.00390625" style="0" customWidth="1"/>
    <col min="5" max="5" width="10.28125" style="0" customWidth="1"/>
    <col min="6" max="6" width="12.7109375" style="0" customWidth="1"/>
    <col min="7" max="7" width="7.28125" style="0" customWidth="1"/>
    <col min="8" max="8" width="8.00390625" style="0" customWidth="1"/>
  </cols>
  <sheetData>
    <row r="1" spans="7:9" ht="15.75" customHeight="1" thickBot="1">
      <c r="G1" s="53"/>
      <c r="H1" s="53"/>
      <c r="I1" s="1"/>
    </row>
    <row r="2" spans="1:9" ht="12.75" customHeight="1">
      <c r="A2" s="54" t="s">
        <v>14</v>
      </c>
      <c r="B2" s="55"/>
      <c r="C2" s="55"/>
      <c r="D2" s="55"/>
      <c r="E2" s="55"/>
      <c r="F2" s="55"/>
      <c r="G2" s="55"/>
      <c r="H2" s="56"/>
      <c r="I2" s="2"/>
    </row>
    <row r="3" spans="1:9" ht="30.75" customHeight="1" thickBot="1">
      <c r="A3" s="57"/>
      <c r="B3" s="58"/>
      <c r="C3" s="58"/>
      <c r="D3" s="58"/>
      <c r="E3" s="58"/>
      <c r="F3" s="58"/>
      <c r="G3" s="58"/>
      <c r="H3" s="59"/>
      <c r="I3" s="3"/>
    </row>
    <row r="4" spans="1:9" ht="22.5" customHeight="1" thickBot="1">
      <c r="A4" s="60" t="s">
        <v>0</v>
      </c>
      <c r="B4" s="61" t="s">
        <v>1</v>
      </c>
      <c r="C4" s="62"/>
      <c r="D4" s="62"/>
      <c r="E4" s="62"/>
      <c r="F4" s="62"/>
      <c r="G4" s="62"/>
      <c r="H4" s="63"/>
      <c r="I4" s="4"/>
    </row>
    <row r="5" spans="1:9" ht="14.25" customHeight="1" thickBot="1">
      <c r="A5" s="60"/>
      <c r="B5" s="64">
        <v>2010</v>
      </c>
      <c r="C5" s="64"/>
      <c r="D5" s="64">
        <v>2011</v>
      </c>
      <c r="E5" s="64"/>
      <c r="F5" s="65" t="s">
        <v>2</v>
      </c>
      <c r="G5" s="66"/>
      <c r="H5" s="67" t="s">
        <v>13</v>
      </c>
      <c r="I5" s="6"/>
    </row>
    <row r="6" spans="1:9" ht="48.75" customHeight="1" thickBot="1">
      <c r="A6" s="60"/>
      <c r="B6" s="7" t="s">
        <v>3</v>
      </c>
      <c r="C6" s="8" t="s">
        <v>4</v>
      </c>
      <c r="D6" s="7" t="s">
        <v>3</v>
      </c>
      <c r="E6" s="8" t="s">
        <v>4</v>
      </c>
      <c r="F6" s="7" t="s">
        <v>5</v>
      </c>
      <c r="G6" s="5" t="s">
        <v>6</v>
      </c>
      <c r="H6" s="67"/>
      <c r="I6" s="9"/>
    </row>
    <row r="7" spans="1:9" ht="46.5" customHeight="1">
      <c r="A7" s="38" t="s">
        <v>15</v>
      </c>
      <c r="B7" s="10">
        <v>23430</v>
      </c>
      <c r="C7" s="11">
        <v>100</v>
      </c>
      <c r="D7" s="10">
        <v>23014</v>
      </c>
      <c r="E7" s="11">
        <v>100</v>
      </c>
      <c r="F7" s="10">
        <f>D7-B7</f>
        <v>-416</v>
      </c>
      <c r="G7" s="45">
        <f>E7-C7</f>
        <v>0</v>
      </c>
      <c r="H7" s="12">
        <f aca="true" t="shared" si="0" ref="H7:H15">D7/B7*100</f>
        <v>98.22449850618865</v>
      </c>
      <c r="I7" s="9"/>
    </row>
    <row r="8" spans="1:11" s="17" customFormat="1" ht="15">
      <c r="A8" s="39" t="s">
        <v>7</v>
      </c>
      <c r="B8" s="13">
        <v>39</v>
      </c>
      <c r="C8" s="14">
        <f>B8/B7*100</f>
        <v>0.16645326504481434</v>
      </c>
      <c r="D8" s="13">
        <v>36</v>
      </c>
      <c r="E8" s="14">
        <v>0.1</v>
      </c>
      <c r="F8" s="13">
        <f>D8-B8</f>
        <v>-3</v>
      </c>
      <c r="G8" s="14">
        <f>E8-C8</f>
        <v>-0.06645326504481433</v>
      </c>
      <c r="H8" s="15">
        <f t="shared" si="0"/>
        <v>92.3076923076923</v>
      </c>
      <c r="I8" s="16"/>
      <c r="K8" s="17" t="s">
        <v>12</v>
      </c>
    </row>
    <row r="9" spans="1:9" ht="15">
      <c r="A9" s="40" t="s">
        <v>8</v>
      </c>
      <c r="B9" s="18">
        <v>430</v>
      </c>
      <c r="C9" s="19">
        <f>B9/B7*100</f>
        <v>1.835253947930004</v>
      </c>
      <c r="D9" s="18">
        <v>431</v>
      </c>
      <c r="E9" s="19">
        <f>D9/D7*100</f>
        <v>1.8727730946380465</v>
      </c>
      <c r="F9" s="18">
        <f aca="true" t="shared" si="1" ref="F9:F15">D9-B9</f>
        <v>1</v>
      </c>
      <c r="G9" s="19">
        <v>0.1</v>
      </c>
      <c r="H9" s="20">
        <f t="shared" si="0"/>
        <v>100.23255813953489</v>
      </c>
      <c r="I9" s="9"/>
    </row>
    <row r="10" spans="1:9" ht="15">
      <c r="A10" s="40" t="s">
        <v>9</v>
      </c>
      <c r="B10" s="21">
        <v>2272</v>
      </c>
      <c r="C10" s="19">
        <f>B10/B7*100</f>
        <v>9.696969696969697</v>
      </c>
      <c r="D10" s="22">
        <v>4416</v>
      </c>
      <c r="E10" s="19">
        <f>D10/D7*100</f>
        <v>19.18832015295038</v>
      </c>
      <c r="F10" s="22">
        <f t="shared" si="1"/>
        <v>2144</v>
      </c>
      <c r="G10" s="19">
        <f>E10-C10</f>
        <v>9.491350455980681</v>
      </c>
      <c r="H10" s="20">
        <f t="shared" si="0"/>
        <v>194.3661971830986</v>
      </c>
      <c r="I10" s="9"/>
    </row>
    <row r="11" spans="1:9" ht="15.75" thickBot="1">
      <c r="A11" s="49" t="s">
        <v>10</v>
      </c>
      <c r="B11" s="50">
        <v>20689</v>
      </c>
      <c r="C11" s="51">
        <f>B11/B7*100</f>
        <v>88.30132309005549</v>
      </c>
      <c r="D11" s="50">
        <v>18131</v>
      </c>
      <c r="E11" s="51">
        <f>D11/D7*100</f>
        <v>78.78248022942557</v>
      </c>
      <c r="F11" s="50">
        <f t="shared" si="1"/>
        <v>-2558</v>
      </c>
      <c r="G11" s="51">
        <f>E11-C11</f>
        <v>-9.518842860629917</v>
      </c>
      <c r="H11" s="52">
        <f t="shared" si="0"/>
        <v>87.63594180482383</v>
      </c>
      <c r="I11" s="9"/>
    </row>
    <row r="12" spans="1:9" ht="52.5" customHeight="1">
      <c r="A12" s="42" t="s">
        <v>11</v>
      </c>
      <c r="B12" s="25">
        <f>B13+B14+B15</f>
        <v>28130</v>
      </c>
      <c r="C12" s="26">
        <v>100</v>
      </c>
      <c r="D12" s="25">
        <v>25449</v>
      </c>
      <c r="E12" s="26">
        <f>D12/D12*100</f>
        <v>100</v>
      </c>
      <c r="F12" s="25">
        <f t="shared" si="1"/>
        <v>-2681</v>
      </c>
      <c r="G12" s="46">
        <f>E12-C12</f>
        <v>0</v>
      </c>
      <c r="H12" s="27">
        <f t="shared" si="0"/>
        <v>90.46924991112691</v>
      </c>
      <c r="I12" s="9"/>
    </row>
    <row r="13" spans="1:9" s="17" customFormat="1" ht="14.25" customHeight="1">
      <c r="A13" s="39" t="s">
        <v>7</v>
      </c>
      <c r="B13" s="13">
        <v>5170</v>
      </c>
      <c r="C13" s="14">
        <f>B13/B12*100</f>
        <v>18.37895485247067</v>
      </c>
      <c r="D13" s="21">
        <v>4363</v>
      </c>
      <c r="E13" s="14">
        <f>D13/D12*100</f>
        <v>17.14409210578019</v>
      </c>
      <c r="F13" s="21">
        <f t="shared" si="1"/>
        <v>-807</v>
      </c>
      <c r="G13" s="14">
        <v>-1.3</v>
      </c>
      <c r="H13" s="15">
        <f t="shared" si="0"/>
        <v>84.39071566731141</v>
      </c>
      <c r="I13" s="16"/>
    </row>
    <row r="14" spans="1:9" ht="15">
      <c r="A14" s="40" t="s">
        <v>8</v>
      </c>
      <c r="B14" s="22">
        <v>10561</v>
      </c>
      <c r="C14" s="19">
        <f>B14/B12*100</f>
        <v>37.54354781372201</v>
      </c>
      <c r="D14" s="22">
        <v>10811</v>
      </c>
      <c r="E14" s="19">
        <f>D14/D12*100</f>
        <v>42.48104051239734</v>
      </c>
      <c r="F14" s="22">
        <f t="shared" si="1"/>
        <v>250</v>
      </c>
      <c r="G14" s="19">
        <v>5</v>
      </c>
      <c r="H14" s="20">
        <f t="shared" si="0"/>
        <v>102.3672000757504</v>
      </c>
      <c r="I14" s="9"/>
    </row>
    <row r="15" spans="1:9" ht="15.75" thickBot="1">
      <c r="A15" s="43" t="s">
        <v>9</v>
      </c>
      <c r="B15" s="28">
        <v>12399</v>
      </c>
      <c r="C15" s="29">
        <f>B15/B12*100</f>
        <v>44.07749733380732</v>
      </c>
      <c r="D15" s="28">
        <v>10275</v>
      </c>
      <c r="E15" s="29">
        <f>D15/D12*100</f>
        <v>40.37486738182247</v>
      </c>
      <c r="F15" s="28">
        <f t="shared" si="1"/>
        <v>-2124</v>
      </c>
      <c r="G15" s="29">
        <f>E15-C15</f>
        <v>-3.7026299519848536</v>
      </c>
      <c r="H15" s="30">
        <f t="shared" si="0"/>
        <v>82.86958625695621</v>
      </c>
      <c r="I15" s="9"/>
    </row>
    <row r="16" spans="1:9" ht="51.75" customHeight="1">
      <c r="A16" s="44" t="s">
        <v>16</v>
      </c>
      <c r="B16" s="33">
        <f>B17+B18+B19</f>
        <v>14117021.4</v>
      </c>
      <c r="C16" s="34">
        <v>100</v>
      </c>
      <c r="D16" s="33">
        <v>15463997.2</v>
      </c>
      <c r="E16" s="34">
        <f>D16/D16*100</f>
        <v>100</v>
      </c>
      <c r="F16" s="33">
        <f aca="true" t="shared" si="2" ref="F16:F23">D16-B16</f>
        <v>1346975.7999999989</v>
      </c>
      <c r="G16" s="47">
        <f>E16-C16</f>
        <v>0</v>
      </c>
      <c r="H16" s="12">
        <f aca="true" t="shared" si="3" ref="H16:H23">D16/B16*100</f>
        <v>109.54150143882333</v>
      </c>
      <c r="I16" s="9"/>
    </row>
    <row r="17" spans="1:9" s="17" customFormat="1" ht="15">
      <c r="A17" s="39" t="s">
        <v>7</v>
      </c>
      <c r="B17" s="31">
        <v>1760750</v>
      </c>
      <c r="C17" s="14">
        <v>12.4</v>
      </c>
      <c r="D17" s="31">
        <v>1817998</v>
      </c>
      <c r="E17" s="14">
        <f>D17/D16*100</f>
        <v>11.756326494937545</v>
      </c>
      <c r="F17" s="31">
        <f t="shared" si="2"/>
        <v>57248</v>
      </c>
      <c r="G17" s="14">
        <f>E17-C17</f>
        <v>-0.6436735050624556</v>
      </c>
      <c r="H17" s="15">
        <f t="shared" si="3"/>
        <v>103.25134175777369</v>
      </c>
      <c r="I17" s="16"/>
    </row>
    <row r="18" spans="1:9" ht="15">
      <c r="A18" s="40" t="s">
        <v>8</v>
      </c>
      <c r="B18" s="32">
        <v>6488156.4</v>
      </c>
      <c r="C18" s="19">
        <f>B18/B16*100</f>
        <v>45.95981132393835</v>
      </c>
      <c r="D18" s="32">
        <v>7397820.7</v>
      </c>
      <c r="E18" s="19">
        <f>D18/D16*100</f>
        <v>47.83899404741228</v>
      </c>
      <c r="F18" s="32">
        <f t="shared" si="2"/>
        <v>909664.2999999998</v>
      </c>
      <c r="G18" s="19">
        <v>1.8</v>
      </c>
      <c r="H18" s="20">
        <f t="shared" si="3"/>
        <v>114.02038181447043</v>
      </c>
      <c r="I18" s="9"/>
    </row>
    <row r="19" spans="1:9" ht="15.75" thickBot="1">
      <c r="A19" s="41" t="s">
        <v>9</v>
      </c>
      <c r="B19" s="35">
        <v>5868115</v>
      </c>
      <c r="C19" s="23">
        <f>B19/B16*100</f>
        <v>41.5676567579617</v>
      </c>
      <c r="D19" s="35">
        <v>6248178.5</v>
      </c>
      <c r="E19" s="23">
        <f>D19/D16*100</f>
        <v>40.40467945765019</v>
      </c>
      <c r="F19" s="35">
        <f t="shared" si="2"/>
        <v>380063.5</v>
      </c>
      <c r="G19" s="23">
        <f>E19-C19</f>
        <v>-1.1629773003115105</v>
      </c>
      <c r="H19" s="24">
        <f t="shared" si="3"/>
        <v>106.47675616445827</v>
      </c>
      <c r="I19" s="9"/>
    </row>
    <row r="20" spans="1:9" ht="46.5" customHeight="1">
      <c r="A20" s="44" t="s">
        <v>17</v>
      </c>
      <c r="B20" s="33">
        <f>B21+B22+B23</f>
        <v>29718411</v>
      </c>
      <c r="C20" s="34">
        <v>100</v>
      </c>
      <c r="D20" s="33">
        <v>40458771.6</v>
      </c>
      <c r="E20" s="34">
        <f>D20/D20*100</f>
        <v>100</v>
      </c>
      <c r="F20" s="33">
        <f t="shared" si="2"/>
        <v>10740360.600000001</v>
      </c>
      <c r="G20" s="47">
        <f>E20-C20</f>
        <v>0</v>
      </c>
      <c r="H20" s="12">
        <f t="shared" si="3"/>
        <v>136.14042688890734</v>
      </c>
      <c r="I20" s="9"/>
    </row>
    <row r="21" spans="1:9" s="17" customFormat="1" ht="15">
      <c r="A21" s="39" t="s">
        <v>7</v>
      </c>
      <c r="B21" s="31">
        <v>5833285</v>
      </c>
      <c r="C21" s="14">
        <f>B21/B20*100</f>
        <v>19.628522534397952</v>
      </c>
      <c r="D21" s="31">
        <v>4732150</v>
      </c>
      <c r="E21" s="14">
        <f>D21/D20*100</f>
        <v>11.696227574047255</v>
      </c>
      <c r="F21" s="31">
        <f t="shared" si="2"/>
        <v>-1101135</v>
      </c>
      <c r="G21" s="14">
        <f>E21-C21</f>
        <v>-7.932294960350697</v>
      </c>
      <c r="H21" s="15">
        <f t="shared" si="3"/>
        <v>81.12324359258977</v>
      </c>
      <c r="I21" s="16"/>
    </row>
    <row r="22" spans="1:9" ht="15">
      <c r="A22" s="40" t="s">
        <v>8</v>
      </c>
      <c r="B22" s="32">
        <v>11504134.1</v>
      </c>
      <c r="C22" s="19">
        <f>B22/B20*100</f>
        <v>38.71046167306859</v>
      </c>
      <c r="D22" s="32">
        <v>18845152.6</v>
      </c>
      <c r="E22" s="19">
        <f>D22/D20*100</f>
        <v>46.57865737080362</v>
      </c>
      <c r="F22" s="32">
        <f t="shared" si="2"/>
        <v>7341018.500000002</v>
      </c>
      <c r="G22" s="19">
        <f>E22-C22</f>
        <v>7.868195697735025</v>
      </c>
      <c r="H22" s="20">
        <f t="shared" si="3"/>
        <v>163.81200389519105</v>
      </c>
      <c r="I22" s="9"/>
    </row>
    <row r="23" spans="1:9" ht="15.75" thickBot="1">
      <c r="A23" s="41" t="s">
        <v>9</v>
      </c>
      <c r="B23" s="35">
        <v>12380991.9</v>
      </c>
      <c r="C23" s="23">
        <f>B23/B20*100</f>
        <v>41.661015792533455</v>
      </c>
      <c r="D23" s="35">
        <v>16881469</v>
      </c>
      <c r="E23" s="23">
        <f>D23/D20*100</f>
        <v>41.725115055149125</v>
      </c>
      <c r="F23" s="35">
        <f t="shared" si="2"/>
        <v>4500477.1</v>
      </c>
      <c r="G23" s="48">
        <v>0</v>
      </c>
      <c r="H23" s="24">
        <f t="shared" si="3"/>
        <v>136.3498913200969</v>
      </c>
      <c r="I23" s="9"/>
    </row>
    <row r="24" spans="1:9" ht="12.75">
      <c r="A24" s="9"/>
      <c r="B24" s="36"/>
      <c r="C24" s="36"/>
      <c r="D24" s="36"/>
      <c r="E24" s="36"/>
      <c r="F24" s="36"/>
      <c r="G24" s="36"/>
      <c r="H24" s="36"/>
      <c r="I24" s="9"/>
    </row>
    <row r="25" spans="1:8" ht="12.75">
      <c r="A25" s="9"/>
      <c r="B25" s="36"/>
      <c r="C25" s="36"/>
      <c r="D25" s="36"/>
      <c r="E25" s="36"/>
      <c r="F25" s="36"/>
      <c r="G25" s="36"/>
      <c r="H25" s="36"/>
    </row>
    <row r="26" spans="1:8" ht="12.75">
      <c r="A26" s="9"/>
      <c r="B26" s="36"/>
      <c r="C26" s="36"/>
      <c r="D26" s="36"/>
      <c r="E26" s="36"/>
      <c r="F26" s="36"/>
      <c r="G26" s="36"/>
      <c r="H26" s="36"/>
    </row>
    <row r="27" spans="1:8" ht="12.75">
      <c r="A27" s="9"/>
      <c r="B27" s="36"/>
      <c r="C27" s="36"/>
      <c r="D27" s="36"/>
      <c r="E27" s="36"/>
      <c r="F27" s="36"/>
      <c r="G27" s="36"/>
      <c r="H27" s="36"/>
    </row>
    <row r="28" spans="1:8" ht="12.75">
      <c r="A28" s="9"/>
      <c r="B28" s="36"/>
      <c r="C28" s="36"/>
      <c r="D28" s="36"/>
      <c r="E28" s="36"/>
      <c r="F28" s="36"/>
      <c r="G28" s="36"/>
      <c r="H28" s="36"/>
    </row>
    <row r="29" spans="1:8" ht="12.75">
      <c r="A29" s="9"/>
      <c r="B29" s="36"/>
      <c r="C29" s="36"/>
      <c r="D29" s="36"/>
      <c r="E29" s="36"/>
      <c r="F29" s="36"/>
      <c r="G29" s="36"/>
      <c r="H29" s="36"/>
    </row>
    <row r="30" spans="2:8" ht="12.75">
      <c r="B30" s="37"/>
      <c r="C30" s="37"/>
      <c r="D30" s="37"/>
      <c r="E30" s="37"/>
      <c r="F30" s="37"/>
      <c r="G30" s="37"/>
      <c r="H30" s="37"/>
    </row>
    <row r="31" spans="2:8" ht="12.75">
      <c r="B31" s="37"/>
      <c r="C31" s="37"/>
      <c r="D31" s="37"/>
      <c r="E31" s="37"/>
      <c r="F31" s="37"/>
      <c r="G31" s="37"/>
      <c r="H31" s="37"/>
    </row>
    <row r="32" spans="2:8" ht="12.75">
      <c r="B32" s="37"/>
      <c r="C32" s="37"/>
      <c r="D32" s="37"/>
      <c r="E32" s="37"/>
      <c r="F32" s="37"/>
      <c r="G32" s="37"/>
      <c r="H32" s="37"/>
    </row>
    <row r="33" spans="2:8" ht="12.75">
      <c r="B33" s="37"/>
      <c r="C33" s="37"/>
      <c r="D33" s="37"/>
      <c r="E33" s="37"/>
      <c r="F33" s="37"/>
      <c r="G33" s="37"/>
      <c r="H33" s="37"/>
    </row>
    <row r="34" spans="2:8" ht="12.75">
      <c r="B34" s="37"/>
      <c r="C34" s="37"/>
      <c r="D34" s="37"/>
      <c r="E34" s="37"/>
      <c r="F34" s="37"/>
      <c r="G34" s="37"/>
      <c r="H34" s="37"/>
    </row>
    <row r="35" spans="2:8" ht="12.75">
      <c r="B35" s="37"/>
      <c r="C35" s="37"/>
      <c r="D35" s="37"/>
      <c r="E35" s="37"/>
      <c r="F35" s="37"/>
      <c r="G35" s="37"/>
      <c r="H35" s="37"/>
    </row>
    <row r="36" spans="2:8" ht="12.75">
      <c r="B36" s="37"/>
      <c r="C36" s="37"/>
      <c r="D36" s="37"/>
      <c r="E36" s="37"/>
      <c r="F36" s="37"/>
      <c r="G36" s="37"/>
      <c r="H36" s="37"/>
    </row>
    <row r="37" spans="2:8" ht="12.75">
      <c r="B37" s="37"/>
      <c r="C37" s="37"/>
      <c r="D37" s="37"/>
      <c r="E37" s="37"/>
      <c r="F37" s="37"/>
      <c r="G37" s="37"/>
      <c r="H37" s="37"/>
    </row>
    <row r="38" spans="2:8" ht="12.75">
      <c r="B38" s="37"/>
      <c r="C38" s="37"/>
      <c r="D38" s="37"/>
      <c r="E38" s="37"/>
      <c r="F38" s="37"/>
      <c r="G38" s="37"/>
      <c r="H38" s="37"/>
    </row>
    <row r="39" spans="2:8" ht="12.75">
      <c r="B39" s="37"/>
      <c r="C39" s="37"/>
      <c r="D39" s="37"/>
      <c r="E39" s="37"/>
      <c r="F39" s="37"/>
      <c r="G39" s="37"/>
      <c r="H39" s="37"/>
    </row>
    <row r="40" spans="2:8" ht="12.75">
      <c r="B40" s="37"/>
      <c r="C40" s="37"/>
      <c r="D40" s="37"/>
      <c r="E40" s="37"/>
      <c r="F40" s="37"/>
      <c r="G40" s="37"/>
      <c r="H40" s="37"/>
    </row>
    <row r="41" spans="2:8" ht="12.75">
      <c r="B41" s="37"/>
      <c r="C41" s="37"/>
      <c r="D41" s="37"/>
      <c r="E41" s="37"/>
      <c r="F41" s="37"/>
      <c r="G41" s="37"/>
      <c r="H41" s="37"/>
    </row>
    <row r="42" spans="2:8" ht="12.75">
      <c r="B42" s="37"/>
      <c r="C42" s="37"/>
      <c r="D42" s="37"/>
      <c r="E42" s="37"/>
      <c r="F42" s="37"/>
      <c r="G42" s="37"/>
      <c r="H42" s="37"/>
    </row>
  </sheetData>
  <sheetProtection/>
  <mergeCells count="8">
    <mergeCell ref="G1:H1"/>
    <mergeCell ref="A2:H3"/>
    <mergeCell ref="A4:A6"/>
    <mergeCell ref="B4:H4"/>
    <mergeCell ref="B5:C5"/>
    <mergeCell ref="D5:E5"/>
    <mergeCell ref="F5:G5"/>
    <mergeCell ref="H5:H6"/>
  </mergeCells>
  <printOptions horizontalCentered="1"/>
  <pageMargins left="0" right="0" top="0.3937007874015748" bottom="0.3937007874015748" header="0.5118110236220472" footer="0.5118110236220472"/>
  <pageSetup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5" sqref="F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2012-04-06T13:20:52Z</cp:lastPrinted>
  <dcterms:created xsi:type="dcterms:W3CDTF">1996-10-08T23:32:33Z</dcterms:created>
  <dcterms:modified xsi:type="dcterms:W3CDTF">2012-04-06T13:21:49Z</dcterms:modified>
  <cp:category/>
  <cp:version/>
  <cp:contentType/>
  <cp:contentStatus/>
</cp:coreProperties>
</file>